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ro\Documents\FEB2\FEB2_prototype\FEB2_prototype_v2.0\"/>
    </mc:Choice>
  </mc:AlternateContent>
  <bookViews>
    <workbookView xWindow="-105" yWindow="615" windowWidth="23250" windowHeight="12570"/>
  </bookViews>
  <sheets>
    <sheet name="stackup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2" l="1"/>
  <c r="H36" i="2"/>
  <c r="I40" i="2"/>
  <c r="H40" i="2"/>
  <c r="B28" i="2" l="1"/>
  <c r="H32" i="2" l="1"/>
  <c r="E36" i="2" l="1"/>
  <c r="E34" i="2"/>
  <c r="E32" i="2"/>
  <c r="E28" i="2"/>
  <c r="G30" i="2"/>
  <c r="E30" i="2"/>
  <c r="J29" i="2" l="1"/>
  <c r="G29" i="2"/>
  <c r="J39" i="2"/>
  <c r="I32" i="2" l="1"/>
  <c r="B30" i="2"/>
  <c r="B32" i="2"/>
  <c r="B34" i="2"/>
  <c r="B36" i="2"/>
  <c r="J33" i="2"/>
  <c r="J37" i="2"/>
  <c r="J35" i="2"/>
  <c r="J31" i="2"/>
  <c r="G31" i="2"/>
  <c r="G33" i="2"/>
  <c r="G35" i="2"/>
  <c r="G37" i="2"/>
  <c r="F37" i="2"/>
  <c r="E38" i="2" l="1"/>
  <c r="G41" i="2" l="1"/>
  <c r="F29" i="2"/>
  <c r="F33" i="2"/>
  <c r="F31" i="2" l="1"/>
  <c r="F35" i="2"/>
  <c r="G39" i="2"/>
  <c r="F39" i="2"/>
  <c r="G28" i="2"/>
  <c r="G36" i="2"/>
  <c r="G38" i="2"/>
  <c r="G40" i="2"/>
  <c r="G43" i="2" l="1"/>
  <c r="E40" i="2"/>
  <c r="B38" i="2"/>
</calcChain>
</file>

<file path=xl/sharedStrings.xml><?xml version="1.0" encoding="utf-8"?>
<sst xmlns="http://schemas.openxmlformats.org/spreadsheetml/2006/main" count="124" uniqueCount="48">
  <si>
    <t>Segment</t>
  </si>
  <si>
    <t>Cu</t>
  </si>
  <si>
    <t>Prepreg</t>
  </si>
  <si>
    <t>Core</t>
  </si>
  <si>
    <t>Layer №</t>
  </si>
  <si>
    <t>PRIMARY SIDE</t>
    <phoneticPr fontId="1" type="noConversion"/>
  </si>
  <si>
    <t>SECONDARY SIDE</t>
    <phoneticPr fontId="1" type="noConversion"/>
  </si>
  <si>
    <t>LAYER DESCRIPTION</t>
    <phoneticPr fontId="1" type="noConversion"/>
  </si>
  <si>
    <t>Cu WT(OZ PER SQ FT)</t>
    <phoneticPr fontId="1" type="noConversion"/>
  </si>
  <si>
    <t>EST THK</t>
  </si>
  <si>
    <t>Dk</t>
  </si>
  <si>
    <t>SOLDERMASK</t>
  </si>
  <si>
    <t xml:space="preserve"> </t>
  </si>
  <si>
    <t>Calculated Zdiff</t>
  </si>
  <si>
    <t>REF</t>
  </si>
  <si>
    <t>Glass
type</t>
    <phoneticPr fontId="1" type="noConversion"/>
  </si>
  <si>
    <t>Differential (100 Ohms+/-10%)</t>
  </si>
  <si>
    <t>FINISHED LW/SP(MILS)</t>
  </si>
  <si>
    <t>0.33oz + plating</t>
  </si>
  <si>
    <t>Est Board thickness overall (mils)</t>
  </si>
  <si>
    <t>PLANE</t>
  </si>
  <si>
    <t>SIGNAL</t>
  </si>
  <si>
    <t>1080x2</t>
  </si>
  <si>
    <t>3.9/5.24</t>
  </si>
  <si>
    <t>3.3/4.2</t>
  </si>
  <si>
    <t>3.5/4.0</t>
  </si>
  <si>
    <t>Material: EM-888K</t>
  </si>
  <si>
    <t>1078x1</t>
  </si>
  <si>
    <t>1078x2</t>
  </si>
  <si>
    <t>0.084/0.1067</t>
  </si>
  <si>
    <t xml:space="preserve"> 0.089/0.101</t>
  </si>
  <si>
    <t xml:space="preserve"> 0.084/0.1067</t>
  </si>
  <si>
    <t>Via spans: laser L1-L2, L2-L3, L13-L14, mechanical L1-L14, L2-L13</t>
  </si>
  <si>
    <t>Board thickness: 80mil +/- 10%  please fine tune the board stackup to get us there</t>
  </si>
  <si>
    <t>PalPilot</t>
  </si>
  <si>
    <t>TTM</t>
  </si>
  <si>
    <t>0.099/0.133</t>
  </si>
  <si>
    <t xml:space="preserve"> 0.099/0.133</t>
  </si>
  <si>
    <t>Laser L3-l3</t>
  </si>
  <si>
    <t>Laser L13-L14</t>
  </si>
  <si>
    <t>Mechanical L1-L14</t>
  </si>
  <si>
    <t>Mechanical L2-l13</t>
  </si>
  <si>
    <t xml:space="preserve">Laser L1-L2 </t>
  </si>
  <si>
    <t>Via used</t>
  </si>
  <si>
    <t>[mm]</t>
  </si>
  <si>
    <t>pad</t>
  </si>
  <si>
    <t>drill</t>
  </si>
  <si>
    <t>Power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</si>
</sst>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);[Red]\(0.00\)"/>
  </numFmts>
  <fonts count="11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u/>
      <sz val="10"/>
      <color rgb="FF0070C0"/>
      <name val="Arial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</font>
    <font>
      <b/>
      <sz val="7.5"/>
      <color theme="1"/>
      <name val="Verdana"/>
      <family val="2"/>
    </font>
    <font>
      <b/>
      <sz val="10"/>
      <color theme="1"/>
      <name val="Arial"/>
      <family val="2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49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7" xfId="0" applyFont="1" applyBorder="1" applyAlignme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2" fontId="2" fillId="2" borderId="11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49" fontId="2" fillId="0" borderId="14" xfId="0" applyNumberFormat="1" applyFont="1" applyBorder="1" applyAlignment="1">
      <alignment horizontal="center" vertical="center"/>
    </xf>
    <xf numFmtId="49" fontId="2" fillId="5" borderId="14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/>
    </xf>
    <xf numFmtId="2" fontId="9" fillId="6" borderId="0" xfId="0" applyNumberFormat="1" applyFont="1" applyFill="1" applyAlignment="1">
      <alignment horizontal="center"/>
    </xf>
    <xf numFmtId="2" fontId="9" fillId="5" borderId="4" xfId="0" applyNumberFormat="1" applyFont="1" applyFill="1" applyBorder="1" applyAlignment="1">
      <alignment horizontal="center"/>
    </xf>
    <xf numFmtId="2" fontId="2" fillId="7" borderId="4" xfId="0" applyNumberFormat="1" applyFont="1" applyFill="1" applyBorder="1" applyAlignment="1">
      <alignment horizontal="center"/>
    </xf>
    <xf numFmtId="2" fontId="2" fillId="6" borderId="4" xfId="0" applyNumberFormat="1" applyFont="1" applyFill="1" applyBorder="1" applyAlignment="1">
      <alignment horizontal="center"/>
    </xf>
    <xf numFmtId="2" fontId="2" fillId="5" borderId="4" xfId="0" applyNumberFormat="1" applyFont="1" applyFill="1" applyBorder="1" applyAlignment="1">
      <alignment horizontal="center"/>
    </xf>
    <xf numFmtId="2" fontId="2" fillId="3" borderId="4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9" fillId="6" borderId="4" xfId="0" applyNumberFormat="1" applyFont="1" applyFill="1" applyBorder="1" applyAlignment="1">
      <alignment horizontal="center"/>
    </xf>
    <xf numFmtId="2" fontId="9" fillId="6" borderId="14" xfId="0" applyNumberFormat="1" applyFont="1" applyFill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5" borderId="14" xfId="0" applyNumberFormat="1" applyFont="1" applyFill="1" applyBorder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2" fillId="5" borderId="4" xfId="0" applyNumberFormat="1" applyFont="1" applyFill="1" applyBorder="1" applyAlignment="1">
      <alignment horizontal="center"/>
    </xf>
    <xf numFmtId="0" fontId="10" fillId="9" borderId="0" xfId="0" applyFont="1" applyFill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8" borderId="22" xfId="0" applyFont="1" applyFill="1" applyBorder="1" applyAlignment="1">
      <alignment horizontal="center" vertical="center" wrapText="1"/>
    </xf>
    <xf numFmtId="0" fontId="2" fillId="8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</xdr:col>
      <xdr:colOff>9525</xdr:colOff>
      <xdr:row>55</xdr:row>
      <xdr:rowOff>9525</xdr:rowOff>
    </xdr:to>
    <xdr:sp macro="" textlink="">
      <xdr:nvSpPr>
        <xdr:cNvPr id="1025" name="Picture 1" descr="cid:image001.png@01CD8CEC.29F699D0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428625" y="10287000"/>
          <a:ext cx="9525" cy="95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9525</xdr:colOff>
      <xdr:row>55</xdr:row>
      <xdr:rowOff>9525</xdr:rowOff>
    </xdr:to>
    <xdr:sp macro="" textlink="">
      <xdr:nvSpPr>
        <xdr:cNvPr id="1026" name="Picture 2" descr="cid:image001.png@01CD8CEC.29F699D0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428625" y="10487025"/>
          <a:ext cx="9525" cy="9525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8"/>
  <sheetViews>
    <sheetView tabSelected="1" topLeftCell="A7" zoomScale="80" zoomScaleNormal="80" workbookViewId="0">
      <selection activeCell="G41" sqref="G41"/>
    </sheetView>
  </sheetViews>
  <sheetFormatPr defaultColWidth="9" defaultRowHeight="12.75"/>
  <cols>
    <col min="1" max="1" width="9.42578125" style="11" customWidth="1"/>
    <col min="2" max="2" width="21.42578125" style="11" bestFit="1" customWidth="1"/>
    <col min="3" max="3" width="15" style="11" customWidth="1"/>
    <col min="4" max="4" width="0.42578125" style="11" hidden="1" customWidth="1"/>
    <col min="5" max="6" width="17.140625" style="11" customWidth="1"/>
    <col min="7" max="7" width="9" style="67" customWidth="1"/>
    <col min="8" max="8" width="17.140625" style="11" customWidth="1"/>
    <col min="9" max="9" width="14.85546875" style="11" customWidth="1"/>
    <col min="10" max="10" width="14.85546875" style="67" customWidth="1"/>
    <col min="11" max="11" width="13.85546875" style="11" customWidth="1"/>
    <col min="12" max="12" width="13.28515625" style="60" customWidth="1"/>
    <col min="13" max="14" width="9" style="11"/>
    <col min="15" max="15" width="13.140625" style="11" customWidth="1"/>
    <col min="16" max="16" width="25" style="11" customWidth="1"/>
    <col min="17" max="17" width="5.5703125" style="11" customWidth="1"/>
    <col min="18" max="18" width="9" style="11"/>
    <col min="19" max="19" width="4.85546875" style="11" customWidth="1"/>
    <col min="20" max="16384" width="9" style="11"/>
  </cols>
  <sheetData>
    <row r="2" spans="1:20">
      <c r="H2" s="17">
        <v>44844</v>
      </c>
    </row>
    <row r="3" spans="1:20" ht="13.5" thickBot="1">
      <c r="A3" s="62" t="s">
        <v>26</v>
      </c>
      <c r="B3" s="62"/>
      <c r="C3" s="62"/>
      <c r="D3" s="28"/>
      <c r="E3" s="3"/>
      <c r="F3" s="3"/>
      <c r="G3" s="2"/>
      <c r="H3" s="17" t="s">
        <v>12</v>
      </c>
      <c r="I3" s="17"/>
    </row>
    <row r="4" spans="1:20" ht="13.5" thickBot="1">
      <c r="A4" s="18" t="s">
        <v>33</v>
      </c>
      <c r="B4" s="62"/>
      <c r="C4" s="62"/>
      <c r="D4" s="28"/>
      <c r="E4" s="3"/>
      <c r="F4" s="3"/>
      <c r="G4" s="2"/>
    </row>
    <row r="5" spans="1:20" ht="13.5" thickBot="1">
      <c r="A5" s="14"/>
      <c r="B5" s="14"/>
      <c r="C5" s="14"/>
      <c r="D5" s="9"/>
      <c r="E5" s="10"/>
      <c r="F5" s="10"/>
      <c r="G5" s="74"/>
      <c r="H5" s="3"/>
      <c r="I5" s="3"/>
      <c r="J5" s="2"/>
    </row>
    <row r="6" spans="1:20" ht="13.5" thickBot="1">
      <c r="A6" s="3"/>
      <c r="B6" s="3"/>
      <c r="C6" s="3"/>
      <c r="D6" s="1"/>
      <c r="E6" s="1"/>
      <c r="F6" s="3"/>
      <c r="G6" s="2"/>
      <c r="H6" s="2"/>
      <c r="I6" s="2"/>
      <c r="J6" s="2"/>
    </row>
    <row r="7" spans="1:20" s="19" customFormat="1" ht="59.25" customHeight="1" thickBot="1">
      <c r="A7" s="97" t="s">
        <v>4</v>
      </c>
      <c r="B7" s="99" t="s">
        <v>7</v>
      </c>
      <c r="C7" s="101" t="s">
        <v>0</v>
      </c>
      <c r="D7" s="63"/>
      <c r="E7" s="101" t="s">
        <v>8</v>
      </c>
      <c r="F7" s="105" t="s">
        <v>15</v>
      </c>
      <c r="G7" s="103" t="s">
        <v>9</v>
      </c>
      <c r="H7" s="89" t="s">
        <v>16</v>
      </c>
      <c r="I7" s="90"/>
      <c r="J7" s="68" t="s">
        <v>10</v>
      </c>
      <c r="L7" s="61"/>
    </row>
    <row r="8" spans="1:20" ht="41.25" customHeight="1" thickBot="1">
      <c r="A8" s="98"/>
      <c r="B8" s="100"/>
      <c r="C8" s="102"/>
      <c r="D8" s="64"/>
      <c r="E8" s="102"/>
      <c r="F8" s="106"/>
      <c r="G8" s="104"/>
      <c r="H8" s="91" t="s">
        <v>17</v>
      </c>
      <c r="I8" s="92" t="s">
        <v>13</v>
      </c>
      <c r="J8" s="69"/>
      <c r="K8" s="11" t="s">
        <v>34</v>
      </c>
      <c r="L8" s="11" t="s">
        <v>35</v>
      </c>
    </row>
    <row r="9" spans="1:20">
      <c r="A9" s="37"/>
      <c r="B9" s="4" t="s">
        <v>11</v>
      </c>
      <c r="C9" s="29"/>
      <c r="D9" s="5"/>
      <c r="E9" s="5"/>
      <c r="F9" s="65"/>
      <c r="G9" s="75">
        <v>0.8</v>
      </c>
      <c r="H9" s="55"/>
      <c r="I9" s="55"/>
      <c r="J9" s="70"/>
      <c r="K9" s="60"/>
      <c r="L9" s="11"/>
    </row>
    <row r="10" spans="1:20" ht="18">
      <c r="A10" s="35">
        <v>1</v>
      </c>
      <c r="B10" s="20" t="s">
        <v>5</v>
      </c>
      <c r="C10" s="30" t="s">
        <v>1</v>
      </c>
      <c r="D10" s="3"/>
      <c r="E10" s="3" t="s">
        <v>18</v>
      </c>
      <c r="F10" s="66"/>
      <c r="G10" s="76">
        <v>1.5</v>
      </c>
      <c r="H10" s="58" t="s">
        <v>23</v>
      </c>
      <c r="I10" s="34">
        <v>99.87</v>
      </c>
      <c r="J10" s="71"/>
      <c r="K10" s="60" t="s">
        <v>36</v>
      </c>
      <c r="L10" s="11"/>
      <c r="O10" s="96" t="s">
        <v>43</v>
      </c>
      <c r="P10" s="96" t="s">
        <v>44</v>
      </c>
      <c r="Q10" s="96"/>
      <c r="R10" s="96"/>
      <c r="S10" s="96"/>
      <c r="T10" s="96"/>
    </row>
    <row r="11" spans="1:20" ht="18">
      <c r="A11" s="45"/>
      <c r="B11" s="46" t="s">
        <v>12</v>
      </c>
      <c r="C11" s="47" t="s">
        <v>2</v>
      </c>
      <c r="D11" s="48"/>
      <c r="E11" s="48"/>
      <c r="F11" s="66" t="s">
        <v>27</v>
      </c>
      <c r="G11" s="77">
        <v>2.77</v>
      </c>
      <c r="H11" s="46"/>
      <c r="I11" s="46"/>
      <c r="J11" s="71">
        <v>2.83</v>
      </c>
      <c r="K11" s="60"/>
      <c r="L11" s="11"/>
      <c r="O11" s="96"/>
      <c r="P11" s="96"/>
      <c r="Q11" s="96"/>
      <c r="R11" s="96"/>
      <c r="S11" s="96"/>
      <c r="T11" s="96"/>
    </row>
    <row r="12" spans="1:20" ht="18">
      <c r="A12" s="40">
        <v>2</v>
      </c>
      <c r="B12" s="41" t="s">
        <v>20</v>
      </c>
      <c r="C12" s="42" t="s">
        <v>1</v>
      </c>
      <c r="D12" s="43"/>
      <c r="E12" s="43" t="s">
        <v>18</v>
      </c>
      <c r="F12" s="66"/>
      <c r="G12" s="78">
        <v>1.5</v>
      </c>
      <c r="H12" s="59" t="s">
        <v>14</v>
      </c>
      <c r="I12" s="59" t="s">
        <v>14</v>
      </c>
      <c r="J12" s="71"/>
      <c r="K12" s="60"/>
      <c r="L12" s="11"/>
      <c r="O12" s="96"/>
      <c r="P12" s="96"/>
      <c r="Q12" s="96"/>
      <c r="R12" s="96" t="s">
        <v>45</v>
      </c>
      <c r="S12" s="96"/>
      <c r="T12" s="96" t="s">
        <v>46</v>
      </c>
    </row>
    <row r="13" spans="1:20" ht="18">
      <c r="A13" s="45"/>
      <c r="B13" s="46" t="s">
        <v>12</v>
      </c>
      <c r="C13" s="47" t="s">
        <v>2</v>
      </c>
      <c r="D13" s="48"/>
      <c r="E13" s="48"/>
      <c r="F13" s="66" t="s">
        <v>27</v>
      </c>
      <c r="G13" s="88">
        <v>2.5299999999999998</v>
      </c>
      <c r="H13" s="87"/>
      <c r="I13" s="88"/>
      <c r="J13" s="71">
        <v>2.89</v>
      </c>
      <c r="K13" s="60" t="s">
        <v>12</v>
      </c>
      <c r="L13" s="11"/>
      <c r="O13" s="96"/>
      <c r="P13" s="96"/>
      <c r="Q13" s="96"/>
      <c r="R13" s="96"/>
      <c r="S13" s="96"/>
      <c r="T13" s="96"/>
    </row>
    <row r="14" spans="1:20" ht="18">
      <c r="A14" s="40">
        <v>3</v>
      </c>
      <c r="B14" s="41" t="s">
        <v>21</v>
      </c>
      <c r="C14" s="42" t="s">
        <v>1</v>
      </c>
      <c r="D14" s="43"/>
      <c r="E14" s="43">
        <v>0.5</v>
      </c>
      <c r="F14" s="66"/>
      <c r="G14" s="78">
        <v>0.6</v>
      </c>
      <c r="H14" s="59" t="s">
        <v>24</v>
      </c>
      <c r="I14" s="44">
        <v>100.32</v>
      </c>
      <c r="J14" s="71"/>
      <c r="K14" s="60" t="s">
        <v>29</v>
      </c>
      <c r="L14" s="11"/>
      <c r="O14" s="96"/>
      <c r="P14" s="96" t="s">
        <v>42</v>
      </c>
      <c r="Q14" s="96"/>
      <c r="R14" s="96">
        <v>0.25</v>
      </c>
      <c r="S14" s="96"/>
      <c r="T14" s="96">
        <v>0.1016</v>
      </c>
    </row>
    <row r="15" spans="1:20" ht="18">
      <c r="A15" s="51"/>
      <c r="B15" s="52" t="s">
        <v>12</v>
      </c>
      <c r="C15" s="53" t="s">
        <v>3</v>
      </c>
      <c r="D15" s="54"/>
      <c r="E15" s="54"/>
      <c r="F15" s="66" t="s">
        <v>28</v>
      </c>
      <c r="G15" s="79">
        <v>6</v>
      </c>
      <c r="H15" s="52" t="s">
        <v>12</v>
      </c>
      <c r="I15" s="52" t="s">
        <v>12</v>
      </c>
      <c r="J15" s="71">
        <v>2.88</v>
      </c>
      <c r="K15" s="60"/>
      <c r="L15" s="11"/>
      <c r="O15" s="96"/>
      <c r="P15" s="96" t="s">
        <v>38</v>
      </c>
      <c r="Q15" s="96"/>
      <c r="R15" s="96">
        <v>0.25</v>
      </c>
      <c r="S15" s="96"/>
      <c r="T15" s="96">
        <v>0.1016</v>
      </c>
    </row>
    <row r="16" spans="1:20" ht="18">
      <c r="A16" s="40">
        <v>4</v>
      </c>
      <c r="B16" s="41" t="s">
        <v>20</v>
      </c>
      <c r="C16" s="42" t="s">
        <v>1</v>
      </c>
      <c r="D16" s="43"/>
      <c r="E16" s="43">
        <v>0.5</v>
      </c>
      <c r="F16" s="66"/>
      <c r="G16" s="78">
        <v>0.6</v>
      </c>
      <c r="H16" s="59" t="s">
        <v>14</v>
      </c>
      <c r="I16" s="44" t="s">
        <v>14</v>
      </c>
      <c r="J16" s="71"/>
      <c r="K16" s="60"/>
      <c r="L16" s="11"/>
      <c r="O16" s="96"/>
      <c r="P16" s="96" t="s">
        <v>39</v>
      </c>
      <c r="Q16" s="96"/>
      <c r="R16" s="96">
        <v>0.25</v>
      </c>
      <c r="S16" s="96"/>
      <c r="T16" s="96">
        <v>0.1016</v>
      </c>
    </row>
    <row r="17" spans="1:20" ht="18">
      <c r="A17" s="45"/>
      <c r="B17" s="46" t="s">
        <v>12</v>
      </c>
      <c r="C17" s="47" t="s">
        <v>2</v>
      </c>
      <c r="D17" s="48"/>
      <c r="E17" s="48"/>
      <c r="F17" s="66" t="s">
        <v>28</v>
      </c>
      <c r="G17" s="80">
        <v>5.17</v>
      </c>
      <c r="H17" s="87"/>
      <c r="I17" s="88"/>
      <c r="J17" s="71">
        <v>2.89</v>
      </c>
      <c r="K17" s="60" t="s">
        <v>12</v>
      </c>
      <c r="L17" s="11"/>
      <c r="O17" s="96"/>
      <c r="P17" s="96"/>
      <c r="Q17" s="96"/>
      <c r="R17" s="96"/>
      <c r="S17" s="96"/>
      <c r="T17" s="96"/>
    </row>
    <row r="18" spans="1:20" ht="18">
      <c r="A18" s="40">
        <v>5</v>
      </c>
      <c r="B18" s="41" t="s">
        <v>21</v>
      </c>
      <c r="C18" s="42" t="s">
        <v>1</v>
      </c>
      <c r="D18" s="43"/>
      <c r="E18" s="43">
        <v>0.5</v>
      </c>
      <c r="F18" s="66"/>
      <c r="G18" s="78">
        <v>0.6</v>
      </c>
      <c r="H18" s="59" t="s">
        <v>25</v>
      </c>
      <c r="I18" s="44">
        <v>100.4</v>
      </c>
      <c r="J18" s="71"/>
      <c r="K18" s="60" t="s">
        <v>30</v>
      </c>
      <c r="L18" s="11"/>
      <c r="O18" s="96"/>
      <c r="P18" s="96" t="s">
        <v>40</v>
      </c>
      <c r="Q18" s="96"/>
      <c r="R18" s="96">
        <v>0.50800000000000001</v>
      </c>
      <c r="S18" s="96"/>
      <c r="T18" s="96">
        <v>0.254</v>
      </c>
    </row>
    <row r="19" spans="1:20" ht="18">
      <c r="A19" s="51"/>
      <c r="B19" s="52" t="s">
        <v>12</v>
      </c>
      <c r="C19" s="53" t="s">
        <v>3</v>
      </c>
      <c r="D19" s="54"/>
      <c r="E19" s="54"/>
      <c r="F19" s="66" t="s">
        <v>27</v>
      </c>
      <c r="G19" s="79">
        <v>3</v>
      </c>
      <c r="H19" s="52" t="s">
        <v>12</v>
      </c>
      <c r="I19" s="52" t="s">
        <v>12</v>
      </c>
      <c r="J19" s="71">
        <v>2.88</v>
      </c>
      <c r="K19" s="60"/>
      <c r="L19" s="11"/>
      <c r="O19" s="96"/>
      <c r="P19" s="96" t="s">
        <v>41</v>
      </c>
      <c r="Q19" s="96"/>
      <c r="R19" s="96">
        <v>0.50800000000000001</v>
      </c>
      <c r="S19" s="96"/>
      <c r="T19" s="96">
        <v>0.254</v>
      </c>
    </row>
    <row r="20" spans="1:20">
      <c r="A20" s="40">
        <v>6</v>
      </c>
      <c r="B20" s="41" t="s">
        <v>20</v>
      </c>
      <c r="C20" s="42" t="s">
        <v>1</v>
      </c>
      <c r="D20" s="43"/>
      <c r="E20" s="43">
        <v>0.5</v>
      </c>
      <c r="F20" s="66"/>
      <c r="G20" s="81">
        <v>0.6</v>
      </c>
      <c r="H20" s="59" t="s">
        <v>14</v>
      </c>
      <c r="I20" s="44" t="s">
        <v>14</v>
      </c>
      <c r="J20" s="71"/>
      <c r="K20" s="60"/>
      <c r="L20" s="11"/>
    </row>
    <row r="21" spans="1:20">
      <c r="A21" s="45"/>
      <c r="B21" s="46" t="s">
        <v>12</v>
      </c>
      <c r="C21" s="47" t="s">
        <v>2</v>
      </c>
      <c r="D21" s="48"/>
      <c r="E21" s="48"/>
      <c r="F21" s="66" t="s">
        <v>22</v>
      </c>
      <c r="G21" s="80">
        <v>4.97</v>
      </c>
      <c r="H21" s="87"/>
      <c r="I21" s="88"/>
      <c r="J21" s="71">
        <v>2.89</v>
      </c>
      <c r="K21" s="60"/>
      <c r="L21" s="11"/>
    </row>
    <row r="22" spans="1:20">
      <c r="A22" s="40">
        <v>7</v>
      </c>
      <c r="B22" s="41" t="s">
        <v>20</v>
      </c>
      <c r="C22" s="42" t="s">
        <v>1</v>
      </c>
      <c r="D22" s="43"/>
      <c r="E22" s="43">
        <v>1</v>
      </c>
      <c r="F22" s="66"/>
      <c r="G22" s="81">
        <v>1.2</v>
      </c>
      <c r="H22" s="59"/>
      <c r="I22" s="44"/>
      <c r="J22" s="71"/>
      <c r="K22" s="60" t="s">
        <v>47</v>
      </c>
      <c r="L22" s="11"/>
    </row>
    <row r="23" spans="1:20">
      <c r="A23" s="52"/>
      <c r="B23" s="52"/>
      <c r="C23" s="53"/>
      <c r="D23" s="43"/>
      <c r="E23" s="52"/>
      <c r="F23" s="66"/>
      <c r="G23" s="79"/>
      <c r="H23" s="52"/>
      <c r="I23" s="52"/>
      <c r="J23" s="71"/>
      <c r="K23" s="60"/>
      <c r="L23" s="11"/>
    </row>
    <row r="24" spans="1:20">
      <c r="A24" s="40"/>
      <c r="B24" s="41"/>
      <c r="C24" s="42"/>
      <c r="D24" s="43"/>
      <c r="E24" s="43"/>
      <c r="F24" s="66"/>
      <c r="G24" s="81"/>
      <c r="H24" s="59"/>
      <c r="I24" s="44"/>
      <c r="J24" s="71"/>
      <c r="K24" s="60"/>
      <c r="L24" s="11"/>
    </row>
    <row r="25" spans="1:20">
      <c r="A25" s="46" t="s">
        <v>12</v>
      </c>
      <c r="B25" s="46" t="s">
        <v>12</v>
      </c>
      <c r="C25" s="47" t="s">
        <v>2</v>
      </c>
      <c r="D25" s="43"/>
      <c r="E25" s="46" t="s">
        <v>12</v>
      </c>
      <c r="F25" s="66" t="s">
        <v>22</v>
      </c>
      <c r="G25" s="46">
        <v>12</v>
      </c>
      <c r="H25" s="46" t="s">
        <v>12</v>
      </c>
      <c r="I25" s="46" t="s">
        <v>12</v>
      </c>
      <c r="J25" s="71">
        <v>2.84</v>
      </c>
      <c r="K25" s="60"/>
      <c r="L25" s="11"/>
    </row>
    <row r="26" spans="1:20">
      <c r="A26" s="40"/>
      <c r="B26" s="95"/>
      <c r="C26" s="42"/>
      <c r="D26" s="43"/>
      <c r="E26" s="43"/>
      <c r="F26" s="66"/>
      <c r="G26" s="81"/>
      <c r="H26" s="59"/>
      <c r="I26" s="44"/>
      <c r="J26" s="71"/>
      <c r="K26" s="60"/>
      <c r="L26" s="11"/>
    </row>
    <row r="27" spans="1:20">
      <c r="A27" s="51"/>
      <c r="B27" s="52"/>
      <c r="C27" s="53"/>
      <c r="D27" s="54"/>
      <c r="E27" s="54"/>
      <c r="F27" s="66"/>
      <c r="G27" s="79"/>
      <c r="H27" s="52"/>
      <c r="I27" s="52"/>
      <c r="J27" s="71"/>
      <c r="K27" s="60"/>
      <c r="L27" s="11"/>
    </row>
    <row r="28" spans="1:20">
      <c r="A28" s="40">
        <v>8</v>
      </c>
      <c r="B28" s="41" t="str">
        <f>B22</f>
        <v>PLANE</v>
      </c>
      <c r="C28" s="42" t="s">
        <v>1</v>
      </c>
      <c r="D28" s="43"/>
      <c r="E28" s="43">
        <f>E22</f>
        <v>1</v>
      </c>
      <c r="F28" s="66"/>
      <c r="G28" s="81">
        <f>(G22)</f>
        <v>1.2</v>
      </c>
      <c r="H28" s="44"/>
      <c r="I28" s="44"/>
      <c r="J28" s="71"/>
      <c r="K28" s="60" t="s">
        <v>47</v>
      </c>
      <c r="L28" s="11"/>
    </row>
    <row r="29" spans="1:20">
      <c r="A29" s="45"/>
      <c r="B29" s="46" t="s">
        <v>12</v>
      </c>
      <c r="C29" s="47" t="s">
        <v>2</v>
      </c>
      <c r="D29" s="48"/>
      <c r="E29" s="48"/>
      <c r="F29" s="66" t="str">
        <f>F21</f>
        <v>1080x2</v>
      </c>
      <c r="G29" s="80">
        <f>G21</f>
        <v>4.97</v>
      </c>
      <c r="H29" s="87"/>
      <c r="I29" s="88"/>
      <c r="J29" s="71">
        <f>J21</f>
        <v>2.89</v>
      </c>
      <c r="K29" s="60"/>
      <c r="L29" s="11"/>
    </row>
    <row r="30" spans="1:20">
      <c r="A30" s="40">
        <v>9</v>
      </c>
      <c r="B30" s="41" t="str">
        <f>B20</f>
        <v>PLANE</v>
      </c>
      <c r="C30" s="42" t="s">
        <v>1</v>
      </c>
      <c r="D30" s="43"/>
      <c r="E30" s="43">
        <f>E20</f>
        <v>0.5</v>
      </c>
      <c r="F30" s="66"/>
      <c r="G30" s="81">
        <f>G20</f>
        <v>0.6</v>
      </c>
      <c r="H30" s="59" t="s">
        <v>14</v>
      </c>
      <c r="I30" s="44" t="s">
        <v>14</v>
      </c>
      <c r="J30" s="71"/>
      <c r="K30" s="60"/>
      <c r="L30" s="11"/>
    </row>
    <row r="31" spans="1:20">
      <c r="A31" s="38"/>
      <c r="B31" s="21" t="s">
        <v>12</v>
      </c>
      <c r="C31" s="31" t="s">
        <v>3</v>
      </c>
      <c r="D31" s="6"/>
      <c r="E31" s="6"/>
      <c r="F31" s="66" t="str">
        <f>F19</f>
        <v>1078x1</v>
      </c>
      <c r="G31" s="94">
        <f>G19</f>
        <v>3</v>
      </c>
      <c r="H31" s="52" t="s">
        <v>12</v>
      </c>
      <c r="I31" s="52" t="s">
        <v>12</v>
      </c>
      <c r="J31" s="71">
        <f>J19</f>
        <v>2.88</v>
      </c>
      <c r="K31" s="60"/>
      <c r="L31" s="11"/>
    </row>
    <row r="32" spans="1:20">
      <c r="A32" s="40">
        <v>10</v>
      </c>
      <c r="B32" s="41" t="str">
        <f>B18</f>
        <v>SIGNAL</v>
      </c>
      <c r="C32" s="42" t="s">
        <v>1</v>
      </c>
      <c r="D32" s="43"/>
      <c r="E32" s="43">
        <f>E18</f>
        <v>0.5</v>
      </c>
      <c r="F32" s="66"/>
      <c r="G32" s="81">
        <v>0.6</v>
      </c>
      <c r="H32" s="93" t="str">
        <f>H18</f>
        <v>3.5/4.0</v>
      </c>
      <c r="I32" s="44">
        <f>I18</f>
        <v>100.4</v>
      </c>
      <c r="J32" s="71"/>
      <c r="K32" s="60" t="s">
        <v>30</v>
      </c>
      <c r="L32" s="11"/>
    </row>
    <row r="33" spans="1:12">
      <c r="A33" s="45"/>
      <c r="B33" s="46" t="s">
        <v>12</v>
      </c>
      <c r="C33" s="47" t="s">
        <v>2</v>
      </c>
      <c r="D33" s="48"/>
      <c r="E33" s="48"/>
      <c r="F33" s="66" t="str">
        <f>F17</f>
        <v>1078x2</v>
      </c>
      <c r="G33" s="80">
        <f>G17</f>
        <v>5.17</v>
      </c>
      <c r="H33" s="87"/>
      <c r="I33" s="88"/>
      <c r="J33" s="71">
        <f>J17</f>
        <v>2.89</v>
      </c>
      <c r="K33" s="60"/>
      <c r="L33" s="11"/>
    </row>
    <row r="34" spans="1:12">
      <c r="A34" s="40">
        <v>11</v>
      </c>
      <c r="B34" s="41" t="str">
        <f>B16</f>
        <v>PLANE</v>
      </c>
      <c r="C34" s="42" t="s">
        <v>1</v>
      </c>
      <c r="D34" s="43"/>
      <c r="E34" s="43">
        <f>E16</f>
        <v>0.5</v>
      </c>
      <c r="F34" s="66"/>
      <c r="G34" s="81">
        <v>0.6</v>
      </c>
      <c r="H34" s="44" t="s">
        <v>14</v>
      </c>
      <c r="I34" s="44" t="s">
        <v>14</v>
      </c>
      <c r="J34" s="71"/>
      <c r="K34" s="60"/>
      <c r="L34" s="11"/>
    </row>
    <row r="35" spans="1:12">
      <c r="A35" s="38"/>
      <c r="B35" s="21" t="s">
        <v>12</v>
      </c>
      <c r="C35" s="31" t="s">
        <v>3</v>
      </c>
      <c r="D35" s="6"/>
      <c r="E35" s="6"/>
      <c r="F35" s="66" t="str">
        <f>F15</f>
        <v>1078x2</v>
      </c>
      <c r="G35" s="82">
        <f>G15</f>
        <v>6</v>
      </c>
      <c r="H35" s="52" t="s">
        <v>12</v>
      </c>
      <c r="I35" s="52" t="s">
        <v>12</v>
      </c>
      <c r="J35" s="71">
        <f>J15</f>
        <v>2.88</v>
      </c>
      <c r="K35" s="60"/>
      <c r="L35" s="11"/>
    </row>
    <row r="36" spans="1:12">
      <c r="A36" s="40">
        <v>12</v>
      </c>
      <c r="B36" s="41" t="str">
        <f>B14</f>
        <v>SIGNAL</v>
      </c>
      <c r="C36" s="42" t="s">
        <v>1</v>
      </c>
      <c r="D36" s="43"/>
      <c r="E36" s="43">
        <f>E14</f>
        <v>0.5</v>
      </c>
      <c r="F36" s="66"/>
      <c r="G36" s="81">
        <f>(G14)</f>
        <v>0.6</v>
      </c>
      <c r="H36" s="93" t="str">
        <f>H14</f>
        <v>3.3/4.2</v>
      </c>
      <c r="I36" s="44">
        <f>I14</f>
        <v>100.32</v>
      </c>
      <c r="J36" s="71"/>
      <c r="K36" s="60" t="s">
        <v>31</v>
      </c>
      <c r="L36" s="11"/>
    </row>
    <row r="37" spans="1:12">
      <c r="A37" s="45"/>
      <c r="B37" s="46" t="s">
        <v>12</v>
      </c>
      <c r="C37" s="47" t="s">
        <v>2</v>
      </c>
      <c r="D37" s="48"/>
      <c r="E37" s="48"/>
      <c r="F37" s="66" t="str">
        <f>F13</f>
        <v>1078x1</v>
      </c>
      <c r="G37" s="88">
        <f>G13</f>
        <v>2.5299999999999998</v>
      </c>
      <c r="H37" s="87"/>
      <c r="I37" s="88"/>
      <c r="J37" s="71">
        <f>J13</f>
        <v>2.89</v>
      </c>
      <c r="K37" s="60"/>
      <c r="L37" s="11"/>
    </row>
    <row r="38" spans="1:12">
      <c r="A38" s="40">
        <v>13</v>
      </c>
      <c r="B38" s="41" t="str">
        <f>(B12)</f>
        <v>PLANE</v>
      </c>
      <c r="C38" s="42" t="s">
        <v>1</v>
      </c>
      <c r="D38" s="43"/>
      <c r="E38" s="43" t="str">
        <f>E12</f>
        <v>0.33oz + plating</v>
      </c>
      <c r="F38" s="66"/>
      <c r="G38" s="81">
        <f>(G12)</f>
        <v>1.5</v>
      </c>
      <c r="H38" s="59" t="s">
        <v>14</v>
      </c>
      <c r="I38" s="59" t="s">
        <v>14</v>
      </c>
      <c r="J38" s="71"/>
      <c r="K38" s="60"/>
      <c r="L38" s="11"/>
    </row>
    <row r="39" spans="1:12">
      <c r="A39" s="45"/>
      <c r="B39" s="46" t="s">
        <v>12</v>
      </c>
      <c r="C39" s="47" t="s">
        <v>2</v>
      </c>
      <c r="D39" s="48"/>
      <c r="E39" s="48"/>
      <c r="F39" s="66" t="str">
        <f>F11</f>
        <v>1078x1</v>
      </c>
      <c r="G39" s="80">
        <f>G11</f>
        <v>2.77</v>
      </c>
      <c r="H39" s="46" t="s">
        <v>12</v>
      </c>
      <c r="I39" s="46" t="s">
        <v>12</v>
      </c>
      <c r="J39" s="71">
        <f>J11</f>
        <v>2.83</v>
      </c>
      <c r="K39" s="60"/>
      <c r="L39" s="11"/>
    </row>
    <row r="40" spans="1:12">
      <c r="A40" s="39">
        <v>14</v>
      </c>
      <c r="B40" s="22" t="s">
        <v>6</v>
      </c>
      <c r="C40" s="32" t="s">
        <v>1</v>
      </c>
      <c r="D40" s="7"/>
      <c r="E40" s="3" t="str">
        <f>(E10)</f>
        <v>0.33oz + plating</v>
      </c>
      <c r="F40" s="66"/>
      <c r="G40" s="76">
        <f>(G10)</f>
        <v>1.5</v>
      </c>
      <c r="H40" s="34" t="str">
        <f>H10</f>
        <v>3.9/5.24</v>
      </c>
      <c r="I40" s="34">
        <f>I10</f>
        <v>99.87</v>
      </c>
      <c r="J40" s="71"/>
      <c r="K40" s="60" t="s">
        <v>37</v>
      </c>
      <c r="L40" s="11"/>
    </row>
    <row r="41" spans="1:12" ht="13.5" thickBot="1">
      <c r="A41" s="36"/>
      <c r="B41" s="23" t="s">
        <v>11</v>
      </c>
      <c r="C41" s="33"/>
      <c r="D41" s="8"/>
      <c r="E41" s="8"/>
      <c r="F41" s="65"/>
      <c r="G41" s="83">
        <f>G9</f>
        <v>0.8</v>
      </c>
      <c r="H41" s="56"/>
      <c r="I41" s="56"/>
      <c r="J41" s="72"/>
      <c r="K41" s="60"/>
      <c r="L41" s="11"/>
    </row>
    <row r="42" spans="1:12">
      <c r="D42" s="15"/>
      <c r="E42" s="15"/>
      <c r="G42" s="84"/>
      <c r="K42" s="60"/>
      <c r="L42" s="11"/>
    </row>
    <row r="43" spans="1:12" ht="15">
      <c r="B43" s="11" t="s">
        <v>19</v>
      </c>
      <c r="G43" s="85">
        <f>SUM(G9:G41)</f>
        <v>75.680000000000007</v>
      </c>
      <c r="K43" s="60"/>
      <c r="L43" s="11"/>
    </row>
    <row r="44" spans="1:12">
      <c r="A44" s="10"/>
      <c r="B44" s="49"/>
      <c r="C44" s="10"/>
      <c r="D44" s="10"/>
      <c r="E44" s="10"/>
      <c r="F44" s="10"/>
      <c r="H44" s="3"/>
      <c r="I44" s="3"/>
      <c r="J44" s="2"/>
      <c r="K44" s="60"/>
      <c r="L44" s="11"/>
    </row>
    <row r="45" spans="1:12">
      <c r="A45" s="57"/>
      <c r="B45" s="50"/>
      <c r="C45" s="50"/>
      <c r="D45" s="50"/>
      <c r="E45" s="50"/>
      <c r="F45" s="50"/>
      <c r="H45" s="50"/>
      <c r="I45" s="50"/>
      <c r="J45" s="73"/>
      <c r="K45" s="60"/>
      <c r="L45" s="11"/>
    </row>
    <row r="46" spans="1:12">
      <c r="A46" s="13"/>
      <c r="B46" s="10"/>
      <c r="C46" s="10"/>
      <c r="D46" s="10"/>
      <c r="E46" s="10"/>
      <c r="F46" s="86" t="s">
        <v>32</v>
      </c>
      <c r="H46" s="3"/>
      <c r="I46" s="3"/>
      <c r="J46" s="2"/>
      <c r="K46" s="60"/>
      <c r="L46" s="11"/>
    </row>
    <row r="47" spans="1:12">
      <c r="A47" s="16"/>
      <c r="B47" s="24"/>
      <c r="C47" s="24"/>
      <c r="D47" s="24"/>
      <c r="E47" s="24"/>
      <c r="F47" s="24"/>
      <c r="K47" s="60"/>
      <c r="L47" s="11"/>
    </row>
    <row r="48" spans="1:12">
      <c r="A48" s="16"/>
      <c r="B48" s="15"/>
      <c r="C48" s="15"/>
      <c r="D48" s="24"/>
      <c r="E48" s="24"/>
      <c r="F48" s="24"/>
      <c r="K48" s="60"/>
      <c r="L48" s="11"/>
    </row>
    <row r="49" spans="1:6">
      <c r="A49" s="16"/>
      <c r="B49" s="24"/>
      <c r="C49" s="24"/>
      <c r="D49" s="24"/>
      <c r="E49" s="24"/>
      <c r="F49" s="24"/>
    </row>
    <row r="51" spans="1:6" ht="15">
      <c r="A51" s="25"/>
    </row>
    <row r="52" spans="1:6" ht="15">
      <c r="A52" s="25"/>
    </row>
    <row r="53" spans="1:6" ht="15">
      <c r="A53" s="25"/>
      <c r="B53" s="26"/>
      <c r="C53" s="26"/>
      <c r="D53" s="26"/>
      <c r="E53" s="26"/>
      <c r="F53" s="26"/>
    </row>
    <row r="54" spans="1:6" ht="15">
      <c r="A54" s="25"/>
      <c r="B54" s="26"/>
      <c r="C54" s="26"/>
      <c r="D54" s="26"/>
      <c r="E54" s="26"/>
      <c r="F54" s="26"/>
    </row>
    <row r="55" spans="1:6" ht="15">
      <c r="A55" s="25"/>
      <c r="B55" s="26"/>
      <c r="C55" s="26"/>
      <c r="D55" s="26"/>
      <c r="E55" s="26"/>
      <c r="F55" s="26"/>
    </row>
    <row r="56" spans="1:6" ht="15">
      <c r="A56" s="25"/>
      <c r="B56" s="26"/>
      <c r="C56" s="26"/>
      <c r="D56" s="26"/>
      <c r="E56" s="26"/>
      <c r="F56" s="26"/>
    </row>
    <row r="57" spans="1:6" ht="15">
      <c r="A57" s="25"/>
      <c r="B57" s="26"/>
      <c r="C57" s="26"/>
      <c r="D57" s="26"/>
      <c r="E57" s="26"/>
      <c r="F57" s="26"/>
    </row>
    <row r="58" spans="1:6" ht="15">
      <c r="A58" s="25"/>
      <c r="B58" s="26"/>
      <c r="C58" s="26"/>
      <c r="D58" s="26"/>
      <c r="E58" s="26"/>
      <c r="F58" s="26"/>
    </row>
    <row r="59" spans="1:6" ht="27" customHeight="1">
      <c r="A59" s="25"/>
      <c r="B59" s="26"/>
      <c r="C59" s="26"/>
      <c r="D59" s="26"/>
      <c r="E59" s="26"/>
      <c r="F59" s="26"/>
    </row>
    <row r="60" spans="1:6" ht="15">
      <c r="A60" s="25"/>
      <c r="B60" s="26"/>
      <c r="C60" s="26"/>
      <c r="D60" s="26"/>
      <c r="E60" s="26"/>
      <c r="F60" s="26"/>
    </row>
    <row r="61" spans="1:6" ht="15">
      <c r="A61" s="25"/>
      <c r="B61" s="26"/>
      <c r="C61" s="26"/>
      <c r="D61" s="26"/>
      <c r="E61" s="26"/>
      <c r="F61" s="26"/>
    </row>
    <row r="62" spans="1:6" ht="15">
      <c r="B62" s="26"/>
      <c r="C62" s="26"/>
      <c r="D62" s="26"/>
      <c r="E62" s="26"/>
      <c r="F62" s="26"/>
    </row>
    <row r="63" spans="1:6" ht="15">
      <c r="B63" s="26"/>
      <c r="C63" s="26"/>
      <c r="D63" s="26"/>
      <c r="E63" s="26"/>
      <c r="F63" s="26"/>
    </row>
    <row r="64" spans="1:6" ht="15">
      <c r="A64" s="27"/>
      <c r="B64" s="26"/>
      <c r="C64" s="26"/>
      <c r="D64" s="26"/>
      <c r="E64" s="26"/>
      <c r="F64" s="26"/>
    </row>
    <row r="65" spans="1:6" ht="15">
      <c r="A65" s="27"/>
      <c r="B65" s="26"/>
      <c r="C65" s="26"/>
      <c r="D65" s="26"/>
      <c r="E65" s="26"/>
      <c r="F65" s="26"/>
    </row>
    <row r="66" spans="1:6" ht="15">
      <c r="A66" s="27"/>
      <c r="B66" s="26"/>
      <c r="C66" s="26"/>
      <c r="D66" s="26"/>
      <c r="E66" s="26"/>
      <c r="F66" s="26"/>
    </row>
    <row r="67" spans="1:6" ht="15">
      <c r="A67" s="27"/>
      <c r="B67" s="26"/>
      <c r="C67" s="26"/>
      <c r="D67" s="26"/>
      <c r="E67" s="26"/>
      <c r="F67" s="26"/>
    </row>
    <row r="68" spans="1:6" ht="15">
      <c r="A68" s="27"/>
      <c r="B68" s="26"/>
      <c r="C68" s="26"/>
      <c r="D68" s="26"/>
      <c r="E68" s="26"/>
      <c r="F68" s="26"/>
    </row>
    <row r="69" spans="1:6" ht="15">
      <c r="A69" s="27"/>
      <c r="B69" s="26"/>
      <c r="C69" s="26"/>
      <c r="D69" s="26"/>
      <c r="E69" s="26"/>
      <c r="F69" s="26"/>
    </row>
    <row r="70" spans="1:6" ht="15">
      <c r="A70" s="26"/>
      <c r="B70" s="26"/>
      <c r="C70" s="26"/>
      <c r="D70" s="26"/>
      <c r="E70" s="26"/>
      <c r="F70" s="26"/>
    </row>
    <row r="71" spans="1:6" ht="15">
      <c r="A71" s="27"/>
      <c r="B71" s="26"/>
      <c r="C71" s="26"/>
      <c r="D71" s="26"/>
      <c r="E71" s="26"/>
      <c r="F71" s="26"/>
    </row>
    <row r="72" spans="1:6" ht="15">
      <c r="A72" s="27"/>
      <c r="B72" s="26"/>
      <c r="C72" s="26"/>
      <c r="D72" s="26"/>
      <c r="E72" s="26"/>
      <c r="F72" s="26"/>
    </row>
    <row r="73" spans="1:6" ht="15">
      <c r="A73" s="27"/>
      <c r="B73" s="26"/>
      <c r="C73" s="26"/>
      <c r="D73" s="26"/>
      <c r="E73" s="26"/>
      <c r="F73" s="26"/>
    </row>
    <row r="74" spans="1:6" ht="15">
      <c r="A74" s="27"/>
      <c r="B74" s="26"/>
      <c r="C74" s="26"/>
      <c r="D74" s="26"/>
      <c r="E74" s="26"/>
      <c r="F74" s="26"/>
    </row>
    <row r="75" spans="1:6" ht="15">
      <c r="A75" s="27"/>
      <c r="B75" s="26"/>
      <c r="C75" s="26"/>
      <c r="D75" s="26"/>
      <c r="E75" s="26"/>
      <c r="F75" s="26"/>
    </row>
    <row r="76" spans="1:6" ht="15">
      <c r="A76" s="27"/>
      <c r="B76" s="26"/>
      <c r="C76" s="26"/>
      <c r="D76" s="26"/>
      <c r="E76" s="26"/>
      <c r="F76" s="26"/>
    </row>
    <row r="85" spans="1:3" ht="27.75" customHeight="1"/>
    <row r="88" spans="1:3">
      <c r="A88" s="12"/>
      <c r="B88" s="12"/>
      <c r="C88" s="12"/>
    </row>
  </sheetData>
  <mergeCells count="6">
    <mergeCell ref="A7:A8"/>
    <mergeCell ref="B7:B8"/>
    <mergeCell ref="E7:E8"/>
    <mergeCell ref="C7:C8"/>
    <mergeCell ref="G7:G8"/>
    <mergeCell ref="F7:F8"/>
  </mergeCells>
  <phoneticPr fontId="1" type="noConversion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stackup</vt:lpstr>
    </vt:vector>
  </TitlesOfParts>
  <Company>WwW.YlmF.CoM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jaroban1@gmail.com</cp:lastModifiedBy>
  <dcterms:created xsi:type="dcterms:W3CDTF">2012-08-23T09:33:10Z</dcterms:created>
  <dcterms:modified xsi:type="dcterms:W3CDTF">2023-10-04T07:15:58Z</dcterms:modified>
</cp:coreProperties>
</file>